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UAB21\Users\FiserovaE\My Documents\soukromé\SRPŠ\"/>
    </mc:Choice>
  </mc:AlternateContent>
  <xr:revisionPtr revIDLastSave="0" documentId="8_{7B798EDF-1956-4DEA-B79D-98B835385EBE}" xr6:coauthVersionLast="36" xr6:coauthVersionMax="36" xr10:uidLastSave="{00000000-0000-0000-0000-000000000000}"/>
  <bookViews>
    <workbookView xWindow="0" yWindow="0" windowWidth="19200" windowHeight="7550" xr2:uid="{63060D9B-BBB9-4481-9A01-7694BD84C1E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H25" i="1"/>
  <c r="H22" i="1"/>
  <c r="H19" i="1"/>
  <c r="H18" i="1"/>
  <c r="H16" i="1"/>
  <c r="I12" i="1"/>
  <c r="E12" i="1"/>
  <c r="I10" i="1"/>
  <c r="E10" i="1"/>
  <c r="I6" i="1"/>
  <c r="E6" i="1"/>
</calcChain>
</file>

<file path=xl/sharedStrings.xml><?xml version="1.0" encoding="utf-8"?>
<sst xmlns="http://schemas.openxmlformats.org/spreadsheetml/2006/main" count="40" uniqueCount="36">
  <si>
    <t>Přehled čerpání rozpočtu SRPG pro šk.rok  2022/2023 - Gymnázium a SOŠ Dr. Václava Šmejkala - k 31.8.2023</t>
  </si>
  <si>
    <t>Skutečnost k 31.8.2023</t>
  </si>
  <si>
    <t>počáteční zůstatky k 1.9.2022</t>
  </si>
  <si>
    <t>pokladna</t>
  </si>
  <si>
    <t>banka</t>
  </si>
  <si>
    <t>celkem</t>
  </si>
  <si>
    <t>Plán</t>
  </si>
  <si>
    <t xml:space="preserve">   </t>
  </si>
  <si>
    <t>příjmy</t>
  </si>
  <si>
    <t>příspěvky studentů plán 549x300,- (bez V4.A)</t>
  </si>
  <si>
    <t>příspěvky studentů skutečnost 567x300,- (bez V4.A)</t>
  </si>
  <si>
    <t>úrok z BÚ</t>
  </si>
  <si>
    <t>plán celkem</t>
  </si>
  <si>
    <t>skutečnost celkem</t>
  </si>
  <si>
    <t>Celkem příjmy</t>
  </si>
  <si>
    <t>plán na šk.rok 2022/2023</t>
  </si>
  <si>
    <t>skutečnost na šk.rok 2022/2023</t>
  </si>
  <si>
    <t>schválený rozpočet pro šk. rok 2022/2023</t>
  </si>
  <si>
    <t>čerpání k 31.8.2023</t>
  </si>
  <si>
    <t>rozdíl</t>
  </si>
  <si>
    <t>výdaje</t>
  </si>
  <si>
    <t>toaletní potřeby</t>
  </si>
  <si>
    <t>občerstvení-maturity 5x2500,-</t>
  </si>
  <si>
    <t>maturitní plesy 3x12.000,1x24.000</t>
  </si>
  <si>
    <t>pronájem sálu-maturitní vysvedčení</t>
  </si>
  <si>
    <t>pamětní listy,knihy, květy maturantům</t>
  </si>
  <si>
    <t>soutěže (startovné, cestovné, odměny-ceny)</t>
  </si>
  <si>
    <t>výměnný pobyt berlínského gymnázia v UL</t>
  </si>
  <si>
    <t>*</t>
  </si>
  <si>
    <t>bankovní poplatky</t>
  </si>
  <si>
    <t>Vánoční akademie - nájem sálu+rekvizity</t>
  </si>
  <si>
    <t>režie SRPŠ(kanc.potřeby,kopie)</t>
  </si>
  <si>
    <t>Preventivní programy(Reprodukční zdraví, nádor.onemocnění)</t>
  </si>
  <si>
    <t>pojistka - pojištění odpovědnosti</t>
  </si>
  <si>
    <t>Celkem výdaje školní rok 2021/2022</t>
  </si>
  <si>
    <t>* vyúčtování zálohy - díky velmi levné jízdence ČD výrazně poníženo čerpání, které však v příštím roce nemusí být - vratka do pokladny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</si>
</sst>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4" xfId="0" applyNumberFormat="1" applyBorder="1"/>
    <xf numFmtId="0" fontId="0" fillId="0" borderId="6" xfId="0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9" xfId="0" applyNumberFormat="1" applyBorder="1" applyAlignment="1">
      <alignment horizontal="right"/>
    </xf>
    <xf numFmtId="0" fontId="0" fillId="0" borderId="10" xfId="0" applyBorder="1"/>
    <xf numFmtId="0" fontId="4" fillId="0" borderId="4" xfId="0" applyFont="1" applyBorder="1"/>
    <xf numFmtId="44" fontId="2" fillId="0" borderId="11" xfId="2" applyFont="1" applyBorder="1"/>
    <xf numFmtId="0" fontId="4" fillId="0" borderId="5" xfId="0" applyFont="1" applyBorder="1"/>
    <xf numFmtId="0" fontId="0" fillId="0" borderId="5" xfId="0" applyBorder="1" applyAlignment="1">
      <alignment horizontal="center"/>
    </xf>
    <xf numFmtId="44" fontId="5" fillId="0" borderId="11" xfId="2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12" xfId="0" applyNumberFormat="1" applyBorder="1"/>
    <xf numFmtId="0" fontId="0" fillId="0" borderId="0" xfId="0" applyAlignment="1">
      <alignment vertical="center" wrapText="1"/>
    </xf>
    <xf numFmtId="0" fontId="2" fillId="0" borderId="1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4" fontId="0" fillId="0" borderId="16" xfId="0" applyNumberFormat="1" applyBorder="1"/>
    <xf numFmtId="0" fontId="0" fillId="0" borderId="17" xfId="0" applyBorder="1"/>
    <xf numFmtId="4" fontId="0" fillId="0" borderId="18" xfId="0" applyNumberFormat="1" applyBorder="1"/>
    <xf numFmtId="164" fontId="1" fillId="0" borderId="0" xfId="2" applyNumberFormat="1" applyFont="1"/>
    <xf numFmtId="4" fontId="2" fillId="0" borderId="4" xfId="0" applyNumberFormat="1" applyFont="1" applyBorder="1"/>
    <xf numFmtId="0" fontId="4" fillId="0" borderId="17" xfId="0" applyFont="1" applyBorder="1"/>
    <xf numFmtId="4" fontId="2" fillId="0" borderId="18" xfId="0" applyNumberFormat="1" applyFont="1" applyBorder="1"/>
    <xf numFmtId="0" fontId="0" fillId="0" borderId="19" xfId="0" applyBorder="1"/>
    <xf numFmtId="4" fontId="0" fillId="0" borderId="20" xfId="0" applyNumberFormat="1" applyBorder="1"/>
    <xf numFmtId="0" fontId="2" fillId="0" borderId="4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4" fontId="2" fillId="0" borderId="1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24" xfId="0" applyFont="1" applyBorder="1"/>
    <xf numFmtId="0" fontId="0" fillId="0" borderId="24" xfId="0" applyBorder="1"/>
    <xf numFmtId="4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165" fontId="2" fillId="0" borderId="8" xfId="1" applyNumberFormat="1" applyFont="1" applyFill="1" applyBorder="1" applyAlignment="1">
      <alignment horizontal="right"/>
    </xf>
    <xf numFmtId="4" fontId="1" fillId="0" borderId="8" xfId="1" applyNumberFormat="1" applyFont="1" applyFill="1" applyBorder="1" applyAlignment="1">
      <alignment horizontal="right"/>
    </xf>
    <xf numFmtId="4" fontId="0" fillId="0" borderId="8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" fontId="6" fillId="0" borderId="8" xfId="1" applyNumberFormat="1" applyFont="1" applyFill="1" applyBorder="1" applyAlignment="1">
      <alignment horizontal="right"/>
    </xf>
    <xf numFmtId="4" fontId="7" fillId="0" borderId="8" xfId="1" applyNumberFormat="1" applyFont="1" applyFill="1" applyBorder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2" fillId="0" borderId="8" xfId="0" applyNumberFormat="1" applyFont="1" applyFill="1" applyBorder="1"/>
    <xf numFmtId="4" fontId="0" fillId="0" borderId="8" xfId="0" applyNumberFormat="1" applyFill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6" xfId="0" applyNumberFormat="1" applyFont="1" applyBorder="1"/>
    <xf numFmtId="165" fontId="3" fillId="0" borderId="8" xfId="0" applyNumberFormat="1" applyFont="1" applyBorder="1"/>
    <xf numFmtId="165" fontId="9" fillId="0" borderId="8" xfId="0" applyNumberFormat="1" applyFont="1" applyBorder="1"/>
    <xf numFmtId="0" fontId="4" fillId="0" borderId="0" xfId="0" applyFont="1" applyBorder="1"/>
    <xf numFmtId="4" fontId="10" fillId="0" borderId="0" xfId="0" applyNumberFormat="1" applyFont="1" applyBorder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74F7A-D66B-41BA-8590-393AC1AD3681}">
  <dimension ref="A1:K29"/>
  <sheetViews>
    <sheetView tabSelected="1" workbookViewId="0">
      <selection sqref="A1:XFD1048576"/>
    </sheetView>
  </sheetViews>
  <sheetFormatPr defaultRowHeight="14.5" x14ac:dyDescent="0.35"/>
  <cols>
    <col min="1" max="1" width="17.54296875" bestFit="1" customWidth="1"/>
    <col min="2" max="2" width="19.36328125" customWidth="1"/>
    <col min="4" max="4" width="9.6328125" customWidth="1"/>
    <col min="5" max="5" width="18.90625" customWidth="1"/>
    <col min="6" max="6" width="15.08984375" customWidth="1"/>
    <col min="7" max="7" width="13.81640625" bestFit="1" customWidth="1"/>
    <col min="8" max="8" width="13.7265625" style="3" customWidth="1"/>
    <col min="9" max="9" width="15.54296875" customWidth="1"/>
    <col min="11" max="11" width="12.90625" bestFit="1" customWidth="1"/>
    <col min="255" max="255" width="17.54296875" bestFit="1" customWidth="1"/>
    <col min="256" max="256" width="19.36328125" customWidth="1"/>
    <col min="259" max="259" width="16.08984375" customWidth="1"/>
    <col min="260" max="260" width="6.453125" customWidth="1"/>
    <col min="261" max="261" width="15.08984375" customWidth="1"/>
    <col min="262" max="262" width="12.90625" bestFit="1" customWidth="1"/>
    <col min="263" max="263" width="11" customWidth="1"/>
    <col min="264" max="264" width="11.54296875" customWidth="1"/>
    <col min="267" max="267" width="12.90625" bestFit="1" customWidth="1"/>
    <col min="511" max="511" width="17.54296875" bestFit="1" customWidth="1"/>
    <col min="512" max="512" width="19.36328125" customWidth="1"/>
    <col min="515" max="515" width="16.08984375" customWidth="1"/>
    <col min="516" max="516" width="6.453125" customWidth="1"/>
    <col min="517" max="517" width="15.08984375" customWidth="1"/>
    <col min="518" max="518" width="12.90625" bestFit="1" customWidth="1"/>
    <col min="519" max="519" width="11" customWidth="1"/>
    <col min="520" max="520" width="11.54296875" customWidth="1"/>
    <col min="523" max="523" width="12.90625" bestFit="1" customWidth="1"/>
    <col min="767" max="767" width="17.54296875" bestFit="1" customWidth="1"/>
    <col min="768" max="768" width="19.36328125" customWidth="1"/>
    <col min="771" max="771" width="16.08984375" customWidth="1"/>
    <col min="772" max="772" width="6.453125" customWidth="1"/>
    <col min="773" max="773" width="15.08984375" customWidth="1"/>
    <col min="774" max="774" width="12.90625" bestFit="1" customWidth="1"/>
    <col min="775" max="775" width="11" customWidth="1"/>
    <col min="776" max="776" width="11.54296875" customWidth="1"/>
    <col min="779" max="779" width="12.90625" bestFit="1" customWidth="1"/>
    <col min="1023" max="1023" width="17.54296875" bestFit="1" customWidth="1"/>
    <col min="1024" max="1024" width="19.36328125" customWidth="1"/>
    <col min="1027" max="1027" width="16.08984375" customWidth="1"/>
    <col min="1028" max="1028" width="6.453125" customWidth="1"/>
    <col min="1029" max="1029" width="15.08984375" customWidth="1"/>
    <col min="1030" max="1030" width="12.90625" bestFit="1" customWidth="1"/>
    <col min="1031" max="1031" width="11" customWidth="1"/>
    <col min="1032" max="1032" width="11.54296875" customWidth="1"/>
    <col min="1035" max="1035" width="12.90625" bestFit="1" customWidth="1"/>
    <col min="1279" max="1279" width="17.54296875" bestFit="1" customWidth="1"/>
    <col min="1280" max="1280" width="19.36328125" customWidth="1"/>
    <col min="1283" max="1283" width="16.08984375" customWidth="1"/>
    <col min="1284" max="1284" width="6.453125" customWidth="1"/>
    <col min="1285" max="1285" width="15.08984375" customWidth="1"/>
    <col min="1286" max="1286" width="12.90625" bestFit="1" customWidth="1"/>
    <col min="1287" max="1287" width="11" customWidth="1"/>
    <col min="1288" max="1288" width="11.54296875" customWidth="1"/>
    <col min="1291" max="1291" width="12.90625" bestFit="1" customWidth="1"/>
    <col min="1535" max="1535" width="17.54296875" bestFit="1" customWidth="1"/>
    <col min="1536" max="1536" width="19.36328125" customWidth="1"/>
    <col min="1539" max="1539" width="16.08984375" customWidth="1"/>
    <col min="1540" max="1540" width="6.453125" customWidth="1"/>
    <col min="1541" max="1541" width="15.08984375" customWidth="1"/>
    <col min="1542" max="1542" width="12.90625" bestFit="1" customWidth="1"/>
    <col min="1543" max="1543" width="11" customWidth="1"/>
    <col min="1544" max="1544" width="11.54296875" customWidth="1"/>
    <col min="1547" max="1547" width="12.90625" bestFit="1" customWidth="1"/>
    <col min="1791" max="1791" width="17.54296875" bestFit="1" customWidth="1"/>
    <col min="1792" max="1792" width="19.36328125" customWidth="1"/>
    <col min="1795" max="1795" width="16.08984375" customWidth="1"/>
    <col min="1796" max="1796" width="6.453125" customWidth="1"/>
    <col min="1797" max="1797" width="15.08984375" customWidth="1"/>
    <col min="1798" max="1798" width="12.90625" bestFit="1" customWidth="1"/>
    <col min="1799" max="1799" width="11" customWidth="1"/>
    <col min="1800" max="1800" width="11.54296875" customWidth="1"/>
    <col min="1803" max="1803" width="12.90625" bestFit="1" customWidth="1"/>
    <col min="2047" max="2047" width="17.54296875" bestFit="1" customWidth="1"/>
    <col min="2048" max="2048" width="19.36328125" customWidth="1"/>
    <col min="2051" max="2051" width="16.08984375" customWidth="1"/>
    <col min="2052" max="2052" width="6.453125" customWidth="1"/>
    <col min="2053" max="2053" width="15.08984375" customWidth="1"/>
    <col min="2054" max="2054" width="12.90625" bestFit="1" customWidth="1"/>
    <col min="2055" max="2055" width="11" customWidth="1"/>
    <col min="2056" max="2056" width="11.54296875" customWidth="1"/>
    <col min="2059" max="2059" width="12.90625" bestFit="1" customWidth="1"/>
    <col min="2303" max="2303" width="17.54296875" bestFit="1" customWidth="1"/>
    <col min="2304" max="2304" width="19.36328125" customWidth="1"/>
    <col min="2307" max="2307" width="16.08984375" customWidth="1"/>
    <col min="2308" max="2308" width="6.453125" customWidth="1"/>
    <col min="2309" max="2309" width="15.08984375" customWidth="1"/>
    <col min="2310" max="2310" width="12.90625" bestFit="1" customWidth="1"/>
    <col min="2311" max="2311" width="11" customWidth="1"/>
    <col min="2312" max="2312" width="11.54296875" customWidth="1"/>
    <col min="2315" max="2315" width="12.90625" bestFit="1" customWidth="1"/>
    <col min="2559" max="2559" width="17.54296875" bestFit="1" customWidth="1"/>
    <col min="2560" max="2560" width="19.36328125" customWidth="1"/>
    <col min="2563" max="2563" width="16.08984375" customWidth="1"/>
    <col min="2564" max="2564" width="6.453125" customWidth="1"/>
    <col min="2565" max="2565" width="15.08984375" customWidth="1"/>
    <col min="2566" max="2566" width="12.90625" bestFit="1" customWidth="1"/>
    <col min="2567" max="2567" width="11" customWidth="1"/>
    <col min="2568" max="2568" width="11.54296875" customWidth="1"/>
    <col min="2571" max="2571" width="12.90625" bestFit="1" customWidth="1"/>
    <col min="2815" max="2815" width="17.54296875" bestFit="1" customWidth="1"/>
    <col min="2816" max="2816" width="19.36328125" customWidth="1"/>
    <col min="2819" max="2819" width="16.08984375" customWidth="1"/>
    <col min="2820" max="2820" width="6.453125" customWidth="1"/>
    <col min="2821" max="2821" width="15.08984375" customWidth="1"/>
    <col min="2822" max="2822" width="12.90625" bestFit="1" customWidth="1"/>
    <col min="2823" max="2823" width="11" customWidth="1"/>
    <col min="2824" max="2824" width="11.54296875" customWidth="1"/>
    <col min="2827" max="2827" width="12.90625" bestFit="1" customWidth="1"/>
    <col min="3071" max="3071" width="17.54296875" bestFit="1" customWidth="1"/>
    <col min="3072" max="3072" width="19.36328125" customWidth="1"/>
    <col min="3075" max="3075" width="16.08984375" customWidth="1"/>
    <col min="3076" max="3076" width="6.453125" customWidth="1"/>
    <col min="3077" max="3077" width="15.08984375" customWidth="1"/>
    <col min="3078" max="3078" width="12.90625" bestFit="1" customWidth="1"/>
    <col min="3079" max="3079" width="11" customWidth="1"/>
    <col min="3080" max="3080" width="11.54296875" customWidth="1"/>
    <col min="3083" max="3083" width="12.90625" bestFit="1" customWidth="1"/>
    <col min="3327" max="3327" width="17.54296875" bestFit="1" customWidth="1"/>
    <col min="3328" max="3328" width="19.36328125" customWidth="1"/>
    <col min="3331" max="3331" width="16.08984375" customWidth="1"/>
    <col min="3332" max="3332" width="6.453125" customWidth="1"/>
    <col min="3333" max="3333" width="15.08984375" customWidth="1"/>
    <col min="3334" max="3334" width="12.90625" bestFit="1" customWidth="1"/>
    <col min="3335" max="3335" width="11" customWidth="1"/>
    <col min="3336" max="3336" width="11.54296875" customWidth="1"/>
    <col min="3339" max="3339" width="12.90625" bestFit="1" customWidth="1"/>
    <col min="3583" max="3583" width="17.54296875" bestFit="1" customWidth="1"/>
    <col min="3584" max="3584" width="19.36328125" customWidth="1"/>
    <col min="3587" max="3587" width="16.08984375" customWidth="1"/>
    <col min="3588" max="3588" width="6.453125" customWidth="1"/>
    <col min="3589" max="3589" width="15.08984375" customWidth="1"/>
    <col min="3590" max="3590" width="12.90625" bestFit="1" customWidth="1"/>
    <col min="3591" max="3591" width="11" customWidth="1"/>
    <col min="3592" max="3592" width="11.54296875" customWidth="1"/>
    <col min="3595" max="3595" width="12.90625" bestFit="1" customWidth="1"/>
    <col min="3839" max="3839" width="17.54296875" bestFit="1" customWidth="1"/>
    <col min="3840" max="3840" width="19.36328125" customWidth="1"/>
    <col min="3843" max="3843" width="16.08984375" customWidth="1"/>
    <col min="3844" max="3844" width="6.453125" customWidth="1"/>
    <col min="3845" max="3845" width="15.08984375" customWidth="1"/>
    <col min="3846" max="3846" width="12.90625" bestFit="1" customWidth="1"/>
    <col min="3847" max="3847" width="11" customWidth="1"/>
    <col min="3848" max="3848" width="11.54296875" customWidth="1"/>
    <col min="3851" max="3851" width="12.90625" bestFit="1" customWidth="1"/>
    <col min="4095" max="4095" width="17.54296875" bestFit="1" customWidth="1"/>
    <col min="4096" max="4096" width="19.36328125" customWidth="1"/>
    <col min="4099" max="4099" width="16.08984375" customWidth="1"/>
    <col min="4100" max="4100" width="6.453125" customWidth="1"/>
    <col min="4101" max="4101" width="15.08984375" customWidth="1"/>
    <col min="4102" max="4102" width="12.90625" bestFit="1" customWidth="1"/>
    <col min="4103" max="4103" width="11" customWidth="1"/>
    <col min="4104" max="4104" width="11.54296875" customWidth="1"/>
    <col min="4107" max="4107" width="12.90625" bestFit="1" customWidth="1"/>
    <col min="4351" max="4351" width="17.54296875" bestFit="1" customWidth="1"/>
    <col min="4352" max="4352" width="19.36328125" customWidth="1"/>
    <col min="4355" max="4355" width="16.08984375" customWidth="1"/>
    <col min="4356" max="4356" width="6.453125" customWidth="1"/>
    <col min="4357" max="4357" width="15.08984375" customWidth="1"/>
    <col min="4358" max="4358" width="12.90625" bestFit="1" customWidth="1"/>
    <col min="4359" max="4359" width="11" customWidth="1"/>
    <col min="4360" max="4360" width="11.54296875" customWidth="1"/>
    <col min="4363" max="4363" width="12.90625" bestFit="1" customWidth="1"/>
    <col min="4607" max="4607" width="17.54296875" bestFit="1" customWidth="1"/>
    <col min="4608" max="4608" width="19.36328125" customWidth="1"/>
    <col min="4611" max="4611" width="16.08984375" customWidth="1"/>
    <col min="4612" max="4612" width="6.453125" customWidth="1"/>
    <col min="4613" max="4613" width="15.08984375" customWidth="1"/>
    <col min="4614" max="4614" width="12.90625" bestFit="1" customWidth="1"/>
    <col min="4615" max="4615" width="11" customWidth="1"/>
    <col min="4616" max="4616" width="11.54296875" customWidth="1"/>
    <col min="4619" max="4619" width="12.90625" bestFit="1" customWidth="1"/>
    <col min="4863" max="4863" width="17.54296875" bestFit="1" customWidth="1"/>
    <col min="4864" max="4864" width="19.36328125" customWidth="1"/>
    <col min="4867" max="4867" width="16.08984375" customWidth="1"/>
    <col min="4868" max="4868" width="6.453125" customWidth="1"/>
    <col min="4869" max="4869" width="15.08984375" customWidth="1"/>
    <col min="4870" max="4870" width="12.90625" bestFit="1" customWidth="1"/>
    <col min="4871" max="4871" width="11" customWidth="1"/>
    <col min="4872" max="4872" width="11.54296875" customWidth="1"/>
    <col min="4875" max="4875" width="12.90625" bestFit="1" customWidth="1"/>
    <col min="5119" max="5119" width="17.54296875" bestFit="1" customWidth="1"/>
    <col min="5120" max="5120" width="19.36328125" customWidth="1"/>
    <col min="5123" max="5123" width="16.08984375" customWidth="1"/>
    <col min="5124" max="5124" width="6.453125" customWidth="1"/>
    <col min="5125" max="5125" width="15.08984375" customWidth="1"/>
    <col min="5126" max="5126" width="12.90625" bestFit="1" customWidth="1"/>
    <col min="5127" max="5127" width="11" customWidth="1"/>
    <col min="5128" max="5128" width="11.54296875" customWidth="1"/>
    <col min="5131" max="5131" width="12.90625" bestFit="1" customWidth="1"/>
    <col min="5375" max="5375" width="17.54296875" bestFit="1" customWidth="1"/>
    <col min="5376" max="5376" width="19.36328125" customWidth="1"/>
    <col min="5379" max="5379" width="16.08984375" customWidth="1"/>
    <col min="5380" max="5380" width="6.453125" customWidth="1"/>
    <col min="5381" max="5381" width="15.08984375" customWidth="1"/>
    <col min="5382" max="5382" width="12.90625" bestFit="1" customWidth="1"/>
    <col min="5383" max="5383" width="11" customWidth="1"/>
    <col min="5384" max="5384" width="11.54296875" customWidth="1"/>
    <col min="5387" max="5387" width="12.90625" bestFit="1" customWidth="1"/>
    <col min="5631" max="5631" width="17.54296875" bestFit="1" customWidth="1"/>
    <col min="5632" max="5632" width="19.36328125" customWidth="1"/>
    <col min="5635" max="5635" width="16.08984375" customWidth="1"/>
    <col min="5636" max="5636" width="6.453125" customWidth="1"/>
    <col min="5637" max="5637" width="15.08984375" customWidth="1"/>
    <col min="5638" max="5638" width="12.90625" bestFit="1" customWidth="1"/>
    <col min="5639" max="5639" width="11" customWidth="1"/>
    <col min="5640" max="5640" width="11.54296875" customWidth="1"/>
    <col min="5643" max="5643" width="12.90625" bestFit="1" customWidth="1"/>
    <col min="5887" max="5887" width="17.54296875" bestFit="1" customWidth="1"/>
    <col min="5888" max="5888" width="19.36328125" customWidth="1"/>
    <col min="5891" max="5891" width="16.08984375" customWidth="1"/>
    <col min="5892" max="5892" width="6.453125" customWidth="1"/>
    <col min="5893" max="5893" width="15.08984375" customWidth="1"/>
    <col min="5894" max="5894" width="12.90625" bestFit="1" customWidth="1"/>
    <col min="5895" max="5895" width="11" customWidth="1"/>
    <col min="5896" max="5896" width="11.54296875" customWidth="1"/>
    <col min="5899" max="5899" width="12.90625" bestFit="1" customWidth="1"/>
    <col min="6143" max="6143" width="17.54296875" bestFit="1" customWidth="1"/>
    <col min="6144" max="6144" width="19.36328125" customWidth="1"/>
    <col min="6147" max="6147" width="16.08984375" customWidth="1"/>
    <col min="6148" max="6148" width="6.453125" customWidth="1"/>
    <col min="6149" max="6149" width="15.08984375" customWidth="1"/>
    <col min="6150" max="6150" width="12.90625" bestFit="1" customWidth="1"/>
    <col min="6151" max="6151" width="11" customWidth="1"/>
    <col min="6152" max="6152" width="11.54296875" customWidth="1"/>
    <col min="6155" max="6155" width="12.90625" bestFit="1" customWidth="1"/>
    <col min="6399" max="6399" width="17.54296875" bestFit="1" customWidth="1"/>
    <col min="6400" max="6400" width="19.36328125" customWidth="1"/>
    <col min="6403" max="6403" width="16.08984375" customWidth="1"/>
    <col min="6404" max="6404" width="6.453125" customWidth="1"/>
    <col min="6405" max="6405" width="15.08984375" customWidth="1"/>
    <col min="6406" max="6406" width="12.90625" bestFit="1" customWidth="1"/>
    <col min="6407" max="6407" width="11" customWidth="1"/>
    <col min="6408" max="6408" width="11.54296875" customWidth="1"/>
    <col min="6411" max="6411" width="12.90625" bestFit="1" customWidth="1"/>
    <col min="6655" max="6655" width="17.54296875" bestFit="1" customWidth="1"/>
    <col min="6656" max="6656" width="19.36328125" customWidth="1"/>
    <col min="6659" max="6659" width="16.08984375" customWidth="1"/>
    <col min="6660" max="6660" width="6.453125" customWidth="1"/>
    <col min="6661" max="6661" width="15.08984375" customWidth="1"/>
    <col min="6662" max="6662" width="12.90625" bestFit="1" customWidth="1"/>
    <col min="6663" max="6663" width="11" customWidth="1"/>
    <col min="6664" max="6664" width="11.54296875" customWidth="1"/>
    <col min="6667" max="6667" width="12.90625" bestFit="1" customWidth="1"/>
    <col min="6911" max="6911" width="17.54296875" bestFit="1" customWidth="1"/>
    <col min="6912" max="6912" width="19.36328125" customWidth="1"/>
    <col min="6915" max="6915" width="16.08984375" customWidth="1"/>
    <col min="6916" max="6916" width="6.453125" customWidth="1"/>
    <col min="6917" max="6917" width="15.08984375" customWidth="1"/>
    <col min="6918" max="6918" width="12.90625" bestFit="1" customWidth="1"/>
    <col min="6919" max="6919" width="11" customWidth="1"/>
    <col min="6920" max="6920" width="11.54296875" customWidth="1"/>
    <col min="6923" max="6923" width="12.90625" bestFit="1" customWidth="1"/>
    <col min="7167" max="7167" width="17.54296875" bestFit="1" customWidth="1"/>
    <col min="7168" max="7168" width="19.36328125" customWidth="1"/>
    <col min="7171" max="7171" width="16.08984375" customWidth="1"/>
    <col min="7172" max="7172" width="6.453125" customWidth="1"/>
    <col min="7173" max="7173" width="15.08984375" customWidth="1"/>
    <col min="7174" max="7174" width="12.90625" bestFit="1" customWidth="1"/>
    <col min="7175" max="7175" width="11" customWidth="1"/>
    <col min="7176" max="7176" width="11.54296875" customWidth="1"/>
    <col min="7179" max="7179" width="12.90625" bestFit="1" customWidth="1"/>
    <col min="7423" max="7423" width="17.54296875" bestFit="1" customWidth="1"/>
    <col min="7424" max="7424" width="19.36328125" customWidth="1"/>
    <col min="7427" max="7427" width="16.08984375" customWidth="1"/>
    <col min="7428" max="7428" width="6.453125" customWidth="1"/>
    <col min="7429" max="7429" width="15.08984375" customWidth="1"/>
    <col min="7430" max="7430" width="12.90625" bestFit="1" customWidth="1"/>
    <col min="7431" max="7431" width="11" customWidth="1"/>
    <col min="7432" max="7432" width="11.54296875" customWidth="1"/>
    <col min="7435" max="7435" width="12.90625" bestFit="1" customWidth="1"/>
    <col min="7679" max="7679" width="17.54296875" bestFit="1" customWidth="1"/>
    <col min="7680" max="7680" width="19.36328125" customWidth="1"/>
    <col min="7683" max="7683" width="16.08984375" customWidth="1"/>
    <col min="7684" max="7684" width="6.453125" customWidth="1"/>
    <col min="7685" max="7685" width="15.08984375" customWidth="1"/>
    <col min="7686" max="7686" width="12.90625" bestFit="1" customWidth="1"/>
    <col min="7687" max="7687" width="11" customWidth="1"/>
    <col min="7688" max="7688" width="11.54296875" customWidth="1"/>
    <col min="7691" max="7691" width="12.90625" bestFit="1" customWidth="1"/>
    <col min="7935" max="7935" width="17.54296875" bestFit="1" customWidth="1"/>
    <col min="7936" max="7936" width="19.36328125" customWidth="1"/>
    <col min="7939" max="7939" width="16.08984375" customWidth="1"/>
    <col min="7940" max="7940" width="6.453125" customWidth="1"/>
    <col min="7941" max="7941" width="15.08984375" customWidth="1"/>
    <col min="7942" max="7942" width="12.90625" bestFit="1" customWidth="1"/>
    <col min="7943" max="7943" width="11" customWidth="1"/>
    <col min="7944" max="7944" width="11.54296875" customWidth="1"/>
    <col min="7947" max="7947" width="12.90625" bestFit="1" customWidth="1"/>
    <col min="8191" max="8191" width="17.54296875" bestFit="1" customWidth="1"/>
    <col min="8192" max="8192" width="19.36328125" customWidth="1"/>
    <col min="8195" max="8195" width="16.08984375" customWidth="1"/>
    <col min="8196" max="8196" width="6.453125" customWidth="1"/>
    <col min="8197" max="8197" width="15.08984375" customWidth="1"/>
    <col min="8198" max="8198" width="12.90625" bestFit="1" customWidth="1"/>
    <col min="8199" max="8199" width="11" customWidth="1"/>
    <col min="8200" max="8200" width="11.54296875" customWidth="1"/>
    <col min="8203" max="8203" width="12.90625" bestFit="1" customWidth="1"/>
    <col min="8447" max="8447" width="17.54296875" bestFit="1" customWidth="1"/>
    <col min="8448" max="8448" width="19.36328125" customWidth="1"/>
    <col min="8451" max="8451" width="16.08984375" customWidth="1"/>
    <col min="8452" max="8452" width="6.453125" customWidth="1"/>
    <col min="8453" max="8453" width="15.08984375" customWidth="1"/>
    <col min="8454" max="8454" width="12.90625" bestFit="1" customWidth="1"/>
    <col min="8455" max="8455" width="11" customWidth="1"/>
    <col min="8456" max="8456" width="11.54296875" customWidth="1"/>
    <col min="8459" max="8459" width="12.90625" bestFit="1" customWidth="1"/>
    <col min="8703" max="8703" width="17.54296875" bestFit="1" customWidth="1"/>
    <col min="8704" max="8704" width="19.36328125" customWidth="1"/>
    <col min="8707" max="8707" width="16.08984375" customWidth="1"/>
    <col min="8708" max="8708" width="6.453125" customWidth="1"/>
    <col min="8709" max="8709" width="15.08984375" customWidth="1"/>
    <col min="8710" max="8710" width="12.90625" bestFit="1" customWidth="1"/>
    <col min="8711" max="8711" width="11" customWidth="1"/>
    <col min="8712" max="8712" width="11.54296875" customWidth="1"/>
    <col min="8715" max="8715" width="12.90625" bestFit="1" customWidth="1"/>
    <col min="8959" max="8959" width="17.54296875" bestFit="1" customWidth="1"/>
    <col min="8960" max="8960" width="19.36328125" customWidth="1"/>
    <col min="8963" max="8963" width="16.08984375" customWidth="1"/>
    <col min="8964" max="8964" width="6.453125" customWidth="1"/>
    <col min="8965" max="8965" width="15.08984375" customWidth="1"/>
    <col min="8966" max="8966" width="12.90625" bestFit="1" customWidth="1"/>
    <col min="8967" max="8967" width="11" customWidth="1"/>
    <col min="8968" max="8968" width="11.54296875" customWidth="1"/>
    <col min="8971" max="8971" width="12.90625" bestFit="1" customWidth="1"/>
    <col min="9215" max="9215" width="17.54296875" bestFit="1" customWidth="1"/>
    <col min="9216" max="9216" width="19.36328125" customWidth="1"/>
    <col min="9219" max="9219" width="16.08984375" customWidth="1"/>
    <col min="9220" max="9220" width="6.453125" customWidth="1"/>
    <col min="9221" max="9221" width="15.08984375" customWidth="1"/>
    <col min="9222" max="9222" width="12.90625" bestFit="1" customWidth="1"/>
    <col min="9223" max="9223" width="11" customWidth="1"/>
    <col min="9224" max="9224" width="11.54296875" customWidth="1"/>
    <col min="9227" max="9227" width="12.90625" bestFit="1" customWidth="1"/>
    <col min="9471" max="9471" width="17.54296875" bestFit="1" customWidth="1"/>
    <col min="9472" max="9472" width="19.36328125" customWidth="1"/>
    <col min="9475" max="9475" width="16.08984375" customWidth="1"/>
    <col min="9476" max="9476" width="6.453125" customWidth="1"/>
    <col min="9477" max="9477" width="15.08984375" customWidth="1"/>
    <col min="9478" max="9478" width="12.90625" bestFit="1" customWidth="1"/>
    <col min="9479" max="9479" width="11" customWidth="1"/>
    <col min="9480" max="9480" width="11.54296875" customWidth="1"/>
    <col min="9483" max="9483" width="12.90625" bestFit="1" customWidth="1"/>
    <col min="9727" max="9727" width="17.54296875" bestFit="1" customWidth="1"/>
    <col min="9728" max="9728" width="19.36328125" customWidth="1"/>
    <col min="9731" max="9731" width="16.08984375" customWidth="1"/>
    <col min="9732" max="9732" width="6.453125" customWidth="1"/>
    <col min="9733" max="9733" width="15.08984375" customWidth="1"/>
    <col min="9734" max="9734" width="12.90625" bestFit="1" customWidth="1"/>
    <col min="9735" max="9735" width="11" customWidth="1"/>
    <col min="9736" max="9736" width="11.54296875" customWidth="1"/>
    <col min="9739" max="9739" width="12.90625" bestFit="1" customWidth="1"/>
    <col min="9983" max="9983" width="17.54296875" bestFit="1" customWidth="1"/>
    <col min="9984" max="9984" width="19.36328125" customWidth="1"/>
    <col min="9987" max="9987" width="16.08984375" customWidth="1"/>
    <col min="9988" max="9988" width="6.453125" customWidth="1"/>
    <col min="9989" max="9989" width="15.08984375" customWidth="1"/>
    <col min="9990" max="9990" width="12.90625" bestFit="1" customWidth="1"/>
    <col min="9991" max="9991" width="11" customWidth="1"/>
    <col min="9992" max="9992" width="11.54296875" customWidth="1"/>
    <col min="9995" max="9995" width="12.90625" bestFit="1" customWidth="1"/>
    <col min="10239" max="10239" width="17.54296875" bestFit="1" customWidth="1"/>
    <col min="10240" max="10240" width="19.36328125" customWidth="1"/>
    <col min="10243" max="10243" width="16.08984375" customWidth="1"/>
    <col min="10244" max="10244" width="6.453125" customWidth="1"/>
    <col min="10245" max="10245" width="15.08984375" customWidth="1"/>
    <col min="10246" max="10246" width="12.90625" bestFit="1" customWidth="1"/>
    <col min="10247" max="10247" width="11" customWidth="1"/>
    <col min="10248" max="10248" width="11.54296875" customWidth="1"/>
    <col min="10251" max="10251" width="12.90625" bestFit="1" customWidth="1"/>
    <col min="10495" max="10495" width="17.54296875" bestFit="1" customWidth="1"/>
    <col min="10496" max="10496" width="19.36328125" customWidth="1"/>
    <col min="10499" max="10499" width="16.08984375" customWidth="1"/>
    <col min="10500" max="10500" width="6.453125" customWidth="1"/>
    <col min="10501" max="10501" width="15.08984375" customWidth="1"/>
    <col min="10502" max="10502" width="12.90625" bestFit="1" customWidth="1"/>
    <col min="10503" max="10503" width="11" customWidth="1"/>
    <col min="10504" max="10504" width="11.54296875" customWidth="1"/>
    <col min="10507" max="10507" width="12.90625" bestFit="1" customWidth="1"/>
    <col min="10751" max="10751" width="17.54296875" bestFit="1" customWidth="1"/>
    <col min="10752" max="10752" width="19.36328125" customWidth="1"/>
    <col min="10755" max="10755" width="16.08984375" customWidth="1"/>
    <col min="10756" max="10756" width="6.453125" customWidth="1"/>
    <col min="10757" max="10757" width="15.08984375" customWidth="1"/>
    <col min="10758" max="10758" width="12.90625" bestFit="1" customWidth="1"/>
    <col min="10759" max="10759" width="11" customWidth="1"/>
    <col min="10760" max="10760" width="11.54296875" customWidth="1"/>
    <col min="10763" max="10763" width="12.90625" bestFit="1" customWidth="1"/>
    <col min="11007" max="11007" width="17.54296875" bestFit="1" customWidth="1"/>
    <col min="11008" max="11008" width="19.36328125" customWidth="1"/>
    <col min="11011" max="11011" width="16.08984375" customWidth="1"/>
    <col min="11012" max="11012" width="6.453125" customWidth="1"/>
    <col min="11013" max="11013" width="15.08984375" customWidth="1"/>
    <col min="11014" max="11014" width="12.90625" bestFit="1" customWidth="1"/>
    <col min="11015" max="11015" width="11" customWidth="1"/>
    <col min="11016" max="11016" width="11.54296875" customWidth="1"/>
    <col min="11019" max="11019" width="12.90625" bestFit="1" customWidth="1"/>
    <col min="11263" max="11263" width="17.54296875" bestFit="1" customWidth="1"/>
    <col min="11264" max="11264" width="19.36328125" customWidth="1"/>
    <col min="11267" max="11267" width="16.08984375" customWidth="1"/>
    <col min="11268" max="11268" width="6.453125" customWidth="1"/>
    <col min="11269" max="11269" width="15.08984375" customWidth="1"/>
    <col min="11270" max="11270" width="12.90625" bestFit="1" customWidth="1"/>
    <col min="11271" max="11271" width="11" customWidth="1"/>
    <col min="11272" max="11272" width="11.54296875" customWidth="1"/>
    <col min="11275" max="11275" width="12.90625" bestFit="1" customWidth="1"/>
    <col min="11519" max="11519" width="17.54296875" bestFit="1" customWidth="1"/>
    <col min="11520" max="11520" width="19.36328125" customWidth="1"/>
    <col min="11523" max="11523" width="16.08984375" customWidth="1"/>
    <col min="11524" max="11524" width="6.453125" customWidth="1"/>
    <col min="11525" max="11525" width="15.08984375" customWidth="1"/>
    <col min="11526" max="11526" width="12.90625" bestFit="1" customWidth="1"/>
    <col min="11527" max="11527" width="11" customWidth="1"/>
    <col min="11528" max="11528" width="11.54296875" customWidth="1"/>
    <col min="11531" max="11531" width="12.90625" bestFit="1" customWidth="1"/>
    <col min="11775" max="11775" width="17.54296875" bestFit="1" customWidth="1"/>
    <col min="11776" max="11776" width="19.36328125" customWidth="1"/>
    <col min="11779" max="11779" width="16.08984375" customWidth="1"/>
    <col min="11780" max="11780" width="6.453125" customWidth="1"/>
    <col min="11781" max="11781" width="15.08984375" customWidth="1"/>
    <col min="11782" max="11782" width="12.90625" bestFit="1" customWidth="1"/>
    <col min="11783" max="11783" width="11" customWidth="1"/>
    <col min="11784" max="11784" width="11.54296875" customWidth="1"/>
    <col min="11787" max="11787" width="12.90625" bestFit="1" customWidth="1"/>
    <col min="12031" max="12031" width="17.54296875" bestFit="1" customWidth="1"/>
    <col min="12032" max="12032" width="19.36328125" customWidth="1"/>
    <col min="12035" max="12035" width="16.08984375" customWidth="1"/>
    <col min="12036" max="12036" width="6.453125" customWidth="1"/>
    <col min="12037" max="12037" width="15.08984375" customWidth="1"/>
    <col min="12038" max="12038" width="12.90625" bestFit="1" customWidth="1"/>
    <col min="12039" max="12039" width="11" customWidth="1"/>
    <col min="12040" max="12040" width="11.54296875" customWidth="1"/>
    <col min="12043" max="12043" width="12.90625" bestFit="1" customWidth="1"/>
    <col min="12287" max="12287" width="17.54296875" bestFit="1" customWidth="1"/>
    <col min="12288" max="12288" width="19.36328125" customWidth="1"/>
    <col min="12291" max="12291" width="16.08984375" customWidth="1"/>
    <col min="12292" max="12292" width="6.453125" customWidth="1"/>
    <col min="12293" max="12293" width="15.08984375" customWidth="1"/>
    <col min="12294" max="12294" width="12.90625" bestFit="1" customWidth="1"/>
    <col min="12295" max="12295" width="11" customWidth="1"/>
    <col min="12296" max="12296" width="11.54296875" customWidth="1"/>
    <col min="12299" max="12299" width="12.90625" bestFit="1" customWidth="1"/>
    <col min="12543" max="12543" width="17.54296875" bestFit="1" customWidth="1"/>
    <col min="12544" max="12544" width="19.36328125" customWidth="1"/>
    <col min="12547" max="12547" width="16.08984375" customWidth="1"/>
    <col min="12548" max="12548" width="6.453125" customWidth="1"/>
    <col min="12549" max="12549" width="15.08984375" customWidth="1"/>
    <col min="12550" max="12550" width="12.90625" bestFit="1" customWidth="1"/>
    <col min="12551" max="12551" width="11" customWidth="1"/>
    <col min="12552" max="12552" width="11.54296875" customWidth="1"/>
    <col min="12555" max="12555" width="12.90625" bestFit="1" customWidth="1"/>
    <col min="12799" max="12799" width="17.54296875" bestFit="1" customWidth="1"/>
    <col min="12800" max="12800" width="19.36328125" customWidth="1"/>
    <col min="12803" max="12803" width="16.08984375" customWidth="1"/>
    <col min="12804" max="12804" width="6.453125" customWidth="1"/>
    <col min="12805" max="12805" width="15.08984375" customWidth="1"/>
    <col min="12806" max="12806" width="12.90625" bestFit="1" customWidth="1"/>
    <col min="12807" max="12807" width="11" customWidth="1"/>
    <col min="12808" max="12808" width="11.54296875" customWidth="1"/>
    <col min="12811" max="12811" width="12.90625" bestFit="1" customWidth="1"/>
    <col min="13055" max="13055" width="17.54296875" bestFit="1" customWidth="1"/>
    <col min="13056" max="13056" width="19.36328125" customWidth="1"/>
    <col min="13059" max="13059" width="16.08984375" customWidth="1"/>
    <col min="13060" max="13060" width="6.453125" customWidth="1"/>
    <col min="13061" max="13061" width="15.08984375" customWidth="1"/>
    <col min="13062" max="13062" width="12.90625" bestFit="1" customWidth="1"/>
    <col min="13063" max="13063" width="11" customWidth="1"/>
    <col min="13064" max="13064" width="11.54296875" customWidth="1"/>
    <col min="13067" max="13067" width="12.90625" bestFit="1" customWidth="1"/>
    <col min="13311" max="13311" width="17.54296875" bestFit="1" customWidth="1"/>
    <col min="13312" max="13312" width="19.36328125" customWidth="1"/>
    <col min="13315" max="13315" width="16.08984375" customWidth="1"/>
    <col min="13316" max="13316" width="6.453125" customWidth="1"/>
    <col min="13317" max="13317" width="15.08984375" customWidth="1"/>
    <col min="13318" max="13318" width="12.90625" bestFit="1" customWidth="1"/>
    <col min="13319" max="13319" width="11" customWidth="1"/>
    <col min="13320" max="13320" width="11.54296875" customWidth="1"/>
    <col min="13323" max="13323" width="12.90625" bestFit="1" customWidth="1"/>
    <col min="13567" max="13567" width="17.54296875" bestFit="1" customWidth="1"/>
    <col min="13568" max="13568" width="19.36328125" customWidth="1"/>
    <col min="13571" max="13571" width="16.08984375" customWidth="1"/>
    <col min="13572" max="13572" width="6.453125" customWidth="1"/>
    <col min="13573" max="13573" width="15.08984375" customWidth="1"/>
    <col min="13574" max="13574" width="12.90625" bestFit="1" customWidth="1"/>
    <col min="13575" max="13575" width="11" customWidth="1"/>
    <col min="13576" max="13576" width="11.54296875" customWidth="1"/>
    <col min="13579" max="13579" width="12.90625" bestFit="1" customWidth="1"/>
    <col min="13823" max="13823" width="17.54296875" bestFit="1" customWidth="1"/>
    <col min="13824" max="13824" width="19.36328125" customWidth="1"/>
    <col min="13827" max="13827" width="16.08984375" customWidth="1"/>
    <col min="13828" max="13828" width="6.453125" customWidth="1"/>
    <col min="13829" max="13829" width="15.08984375" customWidth="1"/>
    <col min="13830" max="13830" width="12.90625" bestFit="1" customWidth="1"/>
    <col min="13831" max="13831" width="11" customWidth="1"/>
    <col min="13832" max="13832" width="11.54296875" customWidth="1"/>
    <col min="13835" max="13835" width="12.90625" bestFit="1" customWidth="1"/>
    <col min="14079" max="14079" width="17.54296875" bestFit="1" customWidth="1"/>
    <col min="14080" max="14080" width="19.36328125" customWidth="1"/>
    <col min="14083" max="14083" width="16.08984375" customWidth="1"/>
    <col min="14084" max="14084" width="6.453125" customWidth="1"/>
    <col min="14085" max="14085" width="15.08984375" customWidth="1"/>
    <col min="14086" max="14086" width="12.90625" bestFit="1" customWidth="1"/>
    <col min="14087" max="14087" width="11" customWidth="1"/>
    <col min="14088" max="14088" width="11.54296875" customWidth="1"/>
    <col min="14091" max="14091" width="12.90625" bestFit="1" customWidth="1"/>
    <col min="14335" max="14335" width="17.54296875" bestFit="1" customWidth="1"/>
    <col min="14336" max="14336" width="19.36328125" customWidth="1"/>
    <col min="14339" max="14339" width="16.08984375" customWidth="1"/>
    <col min="14340" max="14340" width="6.453125" customWidth="1"/>
    <col min="14341" max="14341" width="15.08984375" customWidth="1"/>
    <col min="14342" max="14342" width="12.90625" bestFit="1" customWidth="1"/>
    <col min="14343" max="14343" width="11" customWidth="1"/>
    <col min="14344" max="14344" width="11.54296875" customWidth="1"/>
    <col min="14347" max="14347" width="12.90625" bestFit="1" customWidth="1"/>
    <col min="14591" max="14591" width="17.54296875" bestFit="1" customWidth="1"/>
    <col min="14592" max="14592" width="19.36328125" customWidth="1"/>
    <col min="14595" max="14595" width="16.08984375" customWidth="1"/>
    <col min="14596" max="14596" width="6.453125" customWidth="1"/>
    <col min="14597" max="14597" width="15.08984375" customWidth="1"/>
    <col min="14598" max="14598" width="12.90625" bestFit="1" customWidth="1"/>
    <col min="14599" max="14599" width="11" customWidth="1"/>
    <col min="14600" max="14600" width="11.54296875" customWidth="1"/>
    <col min="14603" max="14603" width="12.90625" bestFit="1" customWidth="1"/>
    <col min="14847" max="14847" width="17.54296875" bestFit="1" customWidth="1"/>
    <col min="14848" max="14848" width="19.36328125" customWidth="1"/>
    <col min="14851" max="14851" width="16.08984375" customWidth="1"/>
    <col min="14852" max="14852" width="6.453125" customWidth="1"/>
    <col min="14853" max="14853" width="15.08984375" customWidth="1"/>
    <col min="14854" max="14854" width="12.90625" bestFit="1" customWidth="1"/>
    <col min="14855" max="14855" width="11" customWidth="1"/>
    <col min="14856" max="14856" width="11.54296875" customWidth="1"/>
    <col min="14859" max="14859" width="12.90625" bestFit="1" customWidth="1"/>
    <col min="15103" max="15103" width="17.54296875" bestFit="1" customWidth="1"/>
    <col min="15104" max="15104" width="19.36328125" customWidth="1"/>
    <col min="15107" max="15107" width="16.08984375" customWidth="1"/>
    <col min="15108" max="15108" width="6.453125" customWidth="1"/>
    <col min="15109" max="15109" width="15.08984375" customWidth="1"/>
    <col min="15110" max="15110" width="12.90625" bestFit="1" customWidth="1"/>
    <col min="15111" max="15111" width="11" customWidth="1"/>
    <col min="15112" max="15112" width="11.54296875" customWidth="1"/>
    <col min="15115" max="15115" width="12.90625" bestFit="1" customWidth="1"/>
    <col min="15359" max="15359" width="17.54296875" bestFit="1" customWidth="1"/>
    <col min="15360" max="15360" width="19.36328125" customWidth="1"/>
    <col min="15363" max="15363" width="16.08984375" customWidth="1"/>
    <col min="15364" max="15364" width="6.453125" customWidth="1"/>
    <col min="15365" max="15365" width="15.08984375" customWidth="1"/>
    <col min="15366" max="15366" width="12.90625" bestFit="1" customWidth="1"/>
    <col min="15367" max="15367" width="11" customWidth="1"/>
    <col min="15368" max="15368" width="11.54296875" customWidth="1"/>
    <col min="15371" max="15371" width="12.90625" bestFit="1" customWidth="1"/>
    <col min="15615" max="15615" width="17.54296875" bestFit="1" customWidth="1"/>
    <col min="15616" max="15616" width="19.36328125" customWidth="1"/>
    <col min="15619" max="15619" width="16.08984375" customWidth="1"/>
    <col min="15620" max="15620" width="6.453125" customWidth="1"/>
    <col min="15621" max="15621" width="15.08984375" customWidth="1"/>
    <col min="15622" max="15622" width="12.90625" bestFit="1" customWidth="1"/>
    <col min="15623" max="15623" width="11" customWidth="1"/>
    <col min="15624" max="15624" width="11.54296875" customWidth="1"/>
    <col min="15627" max="15627" width="12.90625" bestFit="1" customWidth="1"/>
    <col min="15871" max="15871" width="17.54296875" bestFit="1" customWidth="1"/>
    <col min="15872" max="15872" width="19.36328125" customWidth="1"/>
    <col min="15875" max="15875" width="16.08984375" customWidth="1"/>
    <col min="15876" max="15876" width="6.453125" customWidth="1"/>
    <col min="15877" max="15877" width="15.08984375" customWidth="1"/>
    <col min="15878" max="15878" width="12.90625" bestFit="1" customWidth="1"/>
    <col min="15879" max="15879" width="11" customWidth="1"/>
    <col min="15880" max="15880" width="11.54296875" customWidth="1"/>
    <col min="15883" max="15883" width="12.90625" bestFit="1" customWidth="1"/>
    <col min="16127" max="16127" width="17.54296875" bestFit="1" customWidth="1"/>
    <col min="16128" max="16128" width="19.36328125" customWidth="1"/>
    <col min="16131" max="16131" width="16.08984375" customWidth="1"/>
    <col min="16132" max="16132" width="6.453125" customWidth="1"/>
    <col min="16133" max="16133" width="15.08984375" customWidth="1"/>
    <col min="16134" max="16134" width="12.90625" bestFit="1" customWidth="1"/>
    <col min="16135" max="16135" width="11" customWidth="1"/>
    <col min="16136" max="16136" width="11.54296875" customWidth="1"/>
    <col min="16139" max="16139" width="12.90625" bestFit="1" customWidth="1"/>
  </cols>
  <sheetData>
    <row r="1" spans="1:11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5" x14ac:dyDescent="0.35">
      <c r="B2" s="2"/>
    </row>
    <row r="3" spans="1:11" ht="15.65" customHeight="1" x14ac:dyDescent="0.35">
      <c r="A3" s="4"/>
      <c r="B3" s="5"/>
      <c r="C3" s="5"/>
      <c r="D3" s="5"/>
      <c r="E3" s="6"/>
      <c r="F3" s="7" t="s">
        <v>1</v>
      </c>
      <c r="G3" s="8"/>
      <c r="H3" s="8"/>
      <c r="I3" s="9"/>
    </row>
    <row r="4" spans="1:11" x14ac:dyDescent="0.35">
      <c r="A4" s="10" t="s">
        <v>2</v>
      </c>
      <c r="B4" s="11" t="s">
        <v>3</v>
      </c>
      <c r="C4" s="12"/>
      <c r="D4" s="13"/>
      <c r="E4" s="14">
        <v>1800</v>
      </c>
      <c r="F4" s="11" t="s">
        <v>3</v>
      </c>
      <c r="G4" s="12"/>
      <c r="H4" s="15"/>
      <c r="I4" s="16">
        <v>9822</v>
      </c>
    </row>
    <row r="5" spans="1:11" ht="15" thickBot="1" x14ac:dyDescent="0.4">
      <c r="A5" s="10"/>
      <c r="B5" s="11" t="s">
        <v>4</v>
      </c>
      <c r="C5" s="12"/>
      <c r="D5" s="13"/>
      <c r="E5" s="17">
        <v>68673.990000000005</v>
      </c>
      <c r="F5" s="11" t="s">
        <v>4</v>
      </c>
      <c r="G5" s="12"/>
      <c r="H5" s="15"/>
      <c r="I5" s="18">
        <v>7264.79</v>
      </c>
    </row>
    <row r="6" spans="1:11" ht="15" thickBot="1" x14ac:dyDescent="0.4">
      <c r="A6" s="19"/>
      <c r="B6" s="20" t="s">
        <v>5</v>
      </c>
      <c r="C6" s="12"/>
      <c r="D6" s="12"/>
      <c r="E6" s="21">
        <f>SUM(E4:E5)</f>
        <v>70473.990000000005</v>
      </c>
      <c r="F6" s="22" t="s">
        <v>5</v>
      </c>
      <c r="G6" s="12"/>
      <c r="H6" s="23"/>
      <c r="I6" s="24">
        <f>SUM(I4:I5)</f>
        <v>17086.79</v>
      </c>
    </row>
    <row r="7" spans="1:11" ht="15" thickBot="1" x14ac:dyDescent="0.4">
      <c r="A7" s="19"/>
      <c r="B7" s="25" t="s">
        <v>6</v>
      </c>
      <c r="C7" s="26"/>
      <c r="D7" s="26"/>
      <c r="E7" s="27"/>
      <c r="F7" s="26"/>
      <c r="G7" s="26"/>
      <c r="H7" s="28"/>
      <c r="I7" s="29"/>
      <c r="J7" t="s">
        <v>7</v>
      </c>
      <c r="K7" s="30"/>
    </row>
    <row r="8" spans="1:11" x14ac:dyDescent="0.35">
      <c r="A8" s="31" t="s">
        <v>8</v>
      </c>
      <c r="B8" s="11" t="s">
        <v>9</v>
      </c>
      <c r="C8" s="12"/>
      <c r="D8" s="13"/>
      <c r="E8" s="14">
        <v>164700</v>
      </c>
      <c r="F8" s="32" t="s">
        <v>10</v>
      </c>
      <c r="G8" s="33"/>
      <c r="H8" s="34"/>
      <c r="I8" s="35">
        <v>170100</v>
      </c>
    </row>
    <row r="9" spans="1:11" ht="15" customHeight="1" x14ac:dyDescent="0.35">
      <c r="A9" s="19"/>
      <c r="B9" s="11" t="s">
        <v>11</v>
      </c>
      <c r="C9" s="12"/>
      <c r="D9" s="13"/>
      <c r="E9" s="14">
        <v>0</v>
      </c>
      <c r="F9" s="36" t="s">
        <v>11</v>
      </c>
      <c r="G9" s="12"/>
      <c r="H9" s="15"/>
      <c r="I9" s="37">
        <v>0</v>
      </c>
      <c r="K9" s="38"/>
    </row>
    <row r="10" spans="1:11" x14ac:dyDescent="0.35">
      <c r="A10" s="19"/>
      <c r="B10" s="20" t="s">
        <v>12</v>
      </c>
      <c r="C10" s="12"/>
      <c r="D10" s="13"/>
      <c r="E10" s="39">
        <f>SUM(E8:E9)</f>
        <v>164700</v>
      </c>
      <c r="F10" s="40" t="s">
        <v>13</v>
      </c>
      <c r="G10" s="12"/>
      <c r="H10" s="15"/>
      <c r="I10" s="41">
        <f>SUM(I8:I9)</f>
        <v>170100</v>
      </c>
    </row>
    <row r="11" spans="1:11" ht="15" thickBot="1" x14ac:dyDescent="0.4">
      <c r="A11" s="19"/>
      <c r="B11" s="26"/>
      <c r="C11" s="26"/>
      <c r="D11" s="26"/>
      <c r="E11" s="27"/>
      <c r="F11" s="42"/>
      <c r="G11" s="26"/>
      <c r="H11" s="28"/>
      <c r="I11" s="43"/>
    </row>
    <row r="12" spans="1:11" ht="15" thickBot="1" x14ac:dyDescent="0.4">
      <c r="A12" s="44" t="s">
        <v>14</v>
      </c>
      <c r="B12" s="45" t="s">
        <v>15</v>
      </c>
      <c r="C12" s="12"/>
      <c r="D12" s="13"/>
      <c r="E12" s="46">
        <f>SUM(E6,E10)</f>
        <v>235173.99</v>
      </c>
      <c r="F12" s="47" t="s">
        <v>16</v>
      </c>
      <c r="G12" s="48"/>
      <c r="H12" s="49"/>
      <c r="I12" s="50">
        <f>SUM(E6,I10)</f>
        <v>240573.99</v>
      </c>
    </row>
    <row r="13" spans="1:11" x14ac:dyDescent="0.35">
      <c r="A13" s="51"/>
      <c r="B13" s="51"/>
      <c r="C13" s="26"/>
      <c r="D13" s="26"/>
      <c r="E13" s="52"/>
      <c r="F13" s="53"/>
      <c r="G13" s="54"/>
      <c r="H13" s="28"/>
      <c r="I13" s="52"/>
    </row>
    <row r="14" spans="1:11" ht="43.5" x14ac:dyDescent="0.35">
      <c r="E14" s="55"/>
      <c r="F14" s="56" t="s">
        <v>17</v>
      </c>
      <c r="G14" s="56" t="s">
        <v>18</v>
      </c>
      <c r="H14" s="56" t="s">
        <v>19</v>
      </c>
    </row>
    <row r="15" spans="1:11" x14ac:dyDescent="0.35">
      <c r="A15" s="57" t="s">
        <v>20</v>
      </c>
      <c r="B15" s="58" t="s">
        <v>21</v>
      </c>
      <c r="C15" s="59"/>
      <c r="D15" s="59"/>
      <c r="E15" s="60"/>
      <c r="F15" s="61">
        <v>30000</v>
      </c>
      <c r="G15" s="62">
        <v>29911.200000000001</v>
      </c>
      <c r="H15" s="61">
        <v>88.8</v>
      </c>
    </row>
    <row r="16" spans="1:11" x14ac:dyDescent="0.35">
      <c r="B16" s="58" t="s">
        <v>22</v>
      </c>
      <c r="C16" s="59"/>
      <c r="D16" s="59"/>
      <c r="E16" s="60"/>
      <c r="F16" s="61">
        <v>12500</v>
      </c>
      <c r="G16" s="63">
        <v>12500</v>
      </c>
      <c r="H16" s="61">
        <f t="shared" ref="H16:H26" si="0">SUM(F16-G16)</f>
        <v>0</v>
      </c>
    </row>
    <row r="17" spans="1:9" x14ac:dyDescent="0.35">
      <c r="B17" s="58" t="s">
        <v>23</v>
      </c>
      <c r="C17" s="59"/>
      <c r="D17" s="59"/>
      <c r="E17" s="60"/>
      <c r="F17" s="61">
        <v>60000</v>
      </c>
      <c r="G17" s="63">
        <v>60000</v>
      </c>
      <c r="H17" s="61">
        <v>0</v>
      </c>
    </row>
    <row r="18" spans="1:9" x14ac:dyDescent="0.35">
      <c r="B18" s="64" t="s">
        <v>24</v>
      </c>
      <c r="C18" s="65"/>
      <c r="D18" s="65"/>
      <c r="E18" s="66"/>
      <c r="F18" s="61">
        <v>18150</v>
      </c>
      <c r="G18" s="62">
        <v>18150</v>
      </c>
      <c r="H18" s="61">
        <f t="shared" si="0"/>
        <v>0</v>
      </c>
    </row>
    <row r="19" spans="1:9" x14ac:dyDescent="0.35">
      <c r="B19" s="58" t="s">
        <v>25</v>
      </c>
      <c r="C19" s="59"/>
      <c r="D19" s="59"/>
      <c r="E19" s="60"/>
      <c r="F19" s="61">
        <v>15000</v>
      </c>
      <c r="G19" s="62">
        <v>15000</v>
      </c>
      <c r="H19" s="61">
        <f t="shared" si="0"/>
        <v>0</v>
      </c>
    </row>
    <row r="20" spans="1:9" x14ac:dyDescent="0.35">
      <c r="B20" s="64" t="s">
        <v>26</v>
      </c>
      <c r="C20" s="65"/>
      <c r="D20" s="65"/>
      <c r="E20" s="66"/>
      <c r="F20" s="61">
        <v>40000</v>
      </c>
      <c r="G20" s="67">
        <v>41938</v>
      </c>
      <c r="H20" s="68">
        <v>1938</v>
      </c>
    </row>
    <row r="21" spans="1:9" x14ac:dyDescent="0.35">
      <c r="B21" s="64" t="s">
        <v>27</v>
      </c>
      <c r="C21" s="65"/>
      <c r="D21" s="65"/>
      <c r="E21" s="66"/>
      <c r="F21" s="61">
        <v>30000</v>
      </c>
      <c r="G21" s="62">
        <v>20286</v>
      </c>
      <c r="H21" s="69">
        <v>9714</v>
      </c>
      <c r="I21" t="s">
        <v>28</v>
      </c>
    </row>
    <row r="22" spans="1:9" x14ac:dyDescent="0.35">
      <c r="B22" s="58" t="s">
        <v>29</v>
      </c>
      <c r="C22" s="59"/>
      <c r="D22" s="59"/>
      <c r="E22" s="60"/>
      <c r="F22" s="61">
        <v>0</v>
      </c>
      <c r="G22" s="62">
        <v>0</v>
      </c>
      <c r="H22" s="61">
        <f t="shared" si="0"/>
        <v>0</v>
      </c>
    </row>
    <row r="23" spans="1:9" x14ac:dyDescent="0.35">
      <c r="B23" s="58" t="s">
        <v>30</v>
      </c>
      <c r="C23" s="59"/>
      <c r="D23" s="59"/>
      <c r="E23" s="60"/>
      <c r="F23" s="61">
        <v>24500</v>
      </c>
      <c r="G23" s="62">
        <v>24500</v>
      </c>
      <c r="H23" s="61">
        <v>0</v>
      </c>
    </row>
    <row r="24" spans="1:9" x14ac:dyDescent="0.35">
      <c r="B24" s="58" t="s">
        <v>31</v>
      </c>
      <c r="C24" s="59"/>
      <c r="D24" s="59"/>
      <c r="E24" s="60"/>
      <c r="F24" s="61">
        <v>100</v>
      </c>
      <c r="G24" s="62">
        <v>0</v>
      </c>
      <c r="H24" s="61">
        <v>100</v>
      </c>
    </row>
    <row r="25" spans="1:9" x14ac:dyDescent="0.35">
      <c r="B25" s="64" t="s">
        <v>32</v>
      </c>
      <c r="C25" s="65"/>
      <c r="D25" s="65"/>
      <c r="E25" s="66"/>
      <c r="F25" s="70">
        <v>0</v>
      </c>
      <c r="G25" s="71">
        <v>0</v>
      </c>
      <c r="H25" s="61">
        <f t="shared" si="0"/>
        <v>0</v>
      </c>
    </row>
    <row r="26" spans="1:9" x14ac:dyDescent="0.35">
      <c r="B26" s="64" t="s">
        <v>33</v>
      </c>
      <c r="C26" s="65"/>
      <c r="D26" s="65"/>
      <c r="E26" s="66"/>
      <c r="F26" s="70">
        <v>1202</v>
      </c>
      <c r="G26" s="71">
        <v>1202</v>
      </c>
      <c r="H26" s="61">
        <v>0</v>
      </c>
    </row>
    <row r="27" spans="1:9" ht="15.5" x14ac:dyDescent="0.35">
      <c r="A27" s="72" t="s">
        <v>34</v>
      </c>
      <c r="B27" s="73"/>
      <c r="C27" s="73"/>
      <c r="D27" s="73"/>
      <c r="E27" s="74"/>
      <c r="F27" s="75">
        <f>SUM(F15:F26)</f>
        <v>231452</v>
      </c>
      <c r="G27" s="76">
        <f>SUM(G15:G26)</f>
        <v>223487.2</v>
      </c>
      <c r="H27" s="75">
        <f>SUM(H15:H26)</f>
        <v>11840.8</v>
      </c>
    </row>
    <row r="28" spans="1:9" ht="15.5" x14ac:dyDescent="0.35">
      <c r="A28" t="s">
        <v>35</v>
      </c>
      <c r="B28" s="77"/>
      <c r="C28" s="26"/>
      <c r="D28" s="26"/>
      <c r="E28" s="78"/>
      <c r="F28" s="52"/>
    </row>
    <row r="29" spans="1:9" ht="15.5" x14ac:dyDescent="0.35">
      <c r="B29" s="77"/>
      <c r="C29" s="26"/>
      <c r="D29" s="26"/>
      <c r="E29" s="78"/>
      <c r="F29" s="52"/>
    </row>
  </sheetData>
  <mergeCells count="17">
    <mergeCell ref="B23:E23"/>
    <mergeCell ref="B24:E24"/>
    <mergeCell ref="B25:E25"/>
    <mergeCell ref="B26:E26"/>
    <mergeCell ref="A27:D27"/>
    <mergeCell ref="B17:E17"/>
    <mergeCell ref="B18:E18"/>
    <mergeCell ref="B19:E19"/>
    <mergeCell ref="B20:E20"/>
    <mergeCell ref="B21:E21"/>
    <mergeCell ref="B22:E22"/>
    <mergeCell ref="A1:I1"/>
    <mergeCell ref="A3:E3"/>
    <mergeCell ref="F3:I3"/>
    <mergeCell ref="A4:A5"/>
    <mergeCell ref="B15:E15"/>
    <mergeCell ref="B16:E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ÚZSVM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Fišerová Eva</dc:creator>
  <cp:lastModifiedBy>Fišerová Eva</cp:lastModifiedBy>
  <dcterms:created xsi:type="dcterms:W3CDTF">2023-11-07T12:22:03Z</dcterms:created>
  <dcterms:modified xsi:type="dcterms:W3CDTF">2023-11-07T12:22:46Z</dcterms:modified>
</cp:coreProperties>
</file>